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0" windowHeight="11160" tabRatio="791" firstSheet="1" activeTab="1"/>
  </bookViews>
  <sheets>
    <sheet name="Tong hop" sheetId="13" r:id="rId1"/>
    <sheet name="GB1" sheetId="3" r:id="rId2"/>
  </sheets>
  <definedNames>
    <definedName name="_xlnm._FilterDatabase" localSheetId="1" hidden="1">'GB1'!$A$6:$W$7</definedName>
    <definedName name="MmExcelLinker_B4578C4A_20F2_4E10_A9F9_49F26BAC04FA">#REF!</definedName>
    <definedName name="_xlnm.Print_Area" localSheetId="1">'GB1'!$A$1:$Q$33</definedName>
    <definedName name="_xlnm.Print_Titles" localSheetId="1">'GB1'!$6:$7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3" l="1"/>
  <c r="C14" i="13"/>
  <c r="C13" i="13"/>
  <c r="C12" i="13"/>
  <c r="C11" i="13"/>
  <c r="C9" i="13"/>
  <c r="C5" i="13"/>
  <c r="B15" i="13"/>
  <c r="B14" i="13"/>
  <c r="B13" i="13"/>
  <c r="B12" i="13"/>
  <c r="B11" i="13"/>
  <c r="B9" i="13"/>
  <c r="B5" i="13"/>
  <c r="B20" i="13" l="1"/>
  <c r="B19" i="13"/>
  <c r="C19" i="13"/>
  <c r="C20" i="13"/>
  <c r="B18" i="13"/>
  <c r="C18" i="13"/>
  <c r="B16" i="13"/>
  <c r="C16" i="13"/>
  <c r="B10" i="13" l="1"/>
  <c r="C10" i="13"/>
  <c r="C8" i="13" l="1"/>
  <c r="B8" i="13"/>
  <c r="D22" i="13" l="1"/>
  <c r="B6" i="13" l="1"/>
  <c r="B22" i="13" s="1"/>
  <c r="C6" i="13"/>
  <c r="A8" i="3"/>
  <c r="A9" i="3" s="1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C22" i="13"/>
  <c r="C7" i="13" l="1"/>
  <c r="B7" i="13"/>
</calcChain>
</file>

<file path=xl/comments1.xml><?xml version="1.0" encoding="utf-8"?>
<comments xmlns="http://schemas.openxmlformats.org/spreadsheetml/2006/main">
  <authors>
    <author>Windows 10</author>
  </authors>
  <commentList>
    <comment ref="B21" authorId="0">
      <text>
        <r>
          <rPr>
            <b/>
            <sz val="9"/>
            <color indexed="81"/>
            <rFont val="Tahoma"/>
            <family val="2"/>
          </rPr>
          <t>Windows 10:</t>
        </r>
        <r>
          <rPr>
            <sz val="9"/>
            <color indexed="81"/>
            <rFont val="Tahoma"/>
            <family val="2"/>
          </rPr>
          <t xml:space="preserve">
THAY TỐNG MINH BI</t>
        </r>
      </text>
    </comment>
  </commentList>
</comments>
</file>

<file path=xl/sharedStrings.xml><?xml version="1.0" encoding="utf-8"?>
<sst xmlns="http://schemas.openxmlformats.org/spreadsheetml/2006/main" count="247" uniqueCount="220">
  <si>
    <t>ỦY BAN NHÂN DÂN QUẬN 1</t>
  </si>
  <si>
    <t>TRƯỜNG MẦM NON BẾN THÀNH</t>
  </si>
  <si>
    <t>Số
TT</t>
  </si>
  <si>
    <t>Họ và Tên</t>
  </si>
  <si>
    <t>Nữ</t>
  </si>
  <si>
    <t>Ngày sinh</t>
  </si>
  <si>
    <t>Nơi ở thực tế</t>
  </si>
  <si>
    <t>Họ tên Cha</t>
  </si>
  <si>
    <t>Họ tên Mẹ</t>
  </si>
  <si>
    <t>Số nhà</t>
  </si>
  <si>
    <t>Đường</t>
  </si>
  <si>
    <t>Phường</t>
  </si>
  <si>
    <t>Quận</t>
  </si>
  <si>
    <t>Số điện thoại</t>
  </si>
  <si>
    <t>Lớp</t>
  </si>
  <si>
    <t>Thỏ Ngọc</t>
  </si>
  <si>
    <t>Nai Bi</t>
  </si>
  <si>
    <t>Gấu Bông 1</t>
  </si>
  <si>
    <t>Gấu Bông 2</t>
  </si>
  <si>
    <t>Gấu Bông 3</t>
  </si>
  <si>
    <t>Mầm 1</t>
  </si>
  <si>
    <t>Mầm 2</t>
  </si>
  <si>
    <t>Mầm 3</t>
  </si>
  <si>
    <t>Mầm 4</t>
  </si>
  <si>
    <t>Chồi 1</t>
  </si>
  <si>
    <t>Chồi 2</t>
  </si>
  <si>
    <t>Chồi 3</t>
  </si>
  <si>
    <t>Lá 1</t>
  </si>
  <si>
    <t>Lá 2</t>
  </si>
  <si>
    <t>Lá 3</t>
  </si>
  <si>
    <t>HS thực tế</t>
  </si>
  <si>
    <t>Tổng cộng</t>
  </si>
  <si>
    <t>Ghi chú</t>
  </si>
  <si>
    <t>TỔNG CỘNG</t>
  </si>
  <si>
    <t>NHÓM 25 - 36 tháng (Gấu Bông 1)</t>
  </si>
  <si>
    <t>NB</t>
  </si>
  <si>
    <t>Nơi công tác</t>
  </si>
  <si>
    <t xml:space="preserve">- Nghề nghiệp
</t>
  </si>
  <si>
    <t>GIÁO VIÊN CHỦ NHIỆM</t>
  </si>
  <si>
    <t>NGHỈ</t>
  </si>
  <si>
    <t>DANH SÁCH HỌC SINH LỚP GẤU BÔNG 1 NĂM HỌC 2023 - 2024</t>
  </si>
  <si>
    <t>GVCN : CÔ NGỌC NHƯ - CÔ THANH TRÚC  - CÔ HÀ XUÂN</t>
  </si>
  <si>
    <t>CHI</t>
  </si>
  <si>
    <t>CHÂU</t>
  </si>
  <si>
    <t>AN</t>
  </si>
  <si>
    <t>Nguyễn Trãi</t>
  </si>
  <si>
    <t>Trần Đình Xu</t>
  </si>
  <si>
    <t>NCT</t>
  </si>
  <si>
    <t>BT</t>
  </si>
  <si>
    <t>Bác sĩ</t>
  </si>
  <si>
    <t>Kỹ sư</t>
  </si>
  <si>
    <t>Kinh doanh</t>
  </si>
  <si>
    <t>NVVP</t>
  </si>
  <si>
    <t>Giáo viên</t>
  </si>
  <si>
    <t>Kinh Doanh</t>
  </si>
  <si>
    <t>Nội trợ</t>
  </si>
  <si>
    <t>x</t>
  </si>
  <si>
    <t>NGUYỄN BẢO</t>
  </si>
  <si>
    <t>LINH</t>
  </si>
  <si>
    <t>VY</t>
  </si>
  <si>
    <t>MINH</t>
  </si>
  <si>
    <t>PHẠM MINH</t>
  </si>
  <si>
    <t>NGHI</t>
  </si>
  <si>
    <t>PNL</t>
  </si>
  <si>
    <t>42 KTTPC 25</t>
  </si>
  <si>
    <t>Hoà Hưng</t>
  </si>
  <si>
    <t>PHẠM QUỐC PHONG</t>
  </si>
  <si>
    <t>Lễ Tân</t>
  </si>
  <si>
    <t>TIỀN NGỌC HƯƠNG</t>
  </si>
  <si>
    <t>Thư ký</t>
  </si>
  <si>
    <t xml:space="preserve">VŨ MINH </t>
  </si>
  <si>
    <t xml:space="preserve">KHANG </t>
  </si>
  <si>
    <t>17/05/2021</t>
  </si>
  <si>
    <t>269/20/21</t>
  </si>
  <si>
    <t>Vĩnh Viễn</t>
  </si>
  <si>
    <t>5</t>
  </si>
  <si>
    <t>10</t>
  </si>
  <si>
    <t>VŨ THÀNH TRUNG</t>
  </si>
  <si>
    <t>Giám đốc</t>
  </si>
  <si>
    <t>NGUYỄN THỊ MINH ĐỨC</t>
  </si>
  <si>
    <t>Ngân hàng</t>
  </si>
  <si>
    <t xml:space="preserve">NGUYỄN NGỌC ĐAN </t>
  </si>
  <si>
    <t>360C</t>
  </si>
  <si>
    <t>Bến Văn Đồn</t>
  </si>
  <si>
    <t>NGUYỄN HỮU THẾ</t>
  </si>
  <si>
    <t>Cty Fotacons</t>
  </si>
  <si>
    <t>PHẠM THỊ MỸ PHƯỢNG</t>
  </si>
  <si>
    <t>Điều dưỡng</t>
  </si>
  <si>
    <t xml:space="preserve">CHUNG HẠO </t>
  </si>
  <si>
    <t>HY</t>
  </si>
  <si>
    <t>106</t>
  </si>
  <si>
    <t>Sương Nguyệt Ánh</t>
  </si>
  <si>
    <t>CHUNG QUỐC KIÊN</t>
  </si>
  <si>
    <t>KẾ TOÁN</t>
  </si>
  <si>
    <t>LÂM THUÝ HẰNG</t>
  </si>
  <si>
    <t>CNV</t>
  </si>
  <si>
    <t>1</t>
  </si>
  <si>
    <t>Mã Định danh 
học sinh</t>
  </si>
  <si>
    <t>079321020138</t>
  </si>
  <si>
    <t>Huỳnh Tấn Phát</t>
  </si>
  <si>
    <t>TTT</t>
  </si>
  <si>
    <t>Tự do</t>
  </si>
  <si>
    <t>079221012059</t>
  </si>
  <si>
    <t>079221027122</t>
  </si>
  <si>
    <t>079221005806</t>
  </si>
  <si>
    <t>079221012893</t>
  </si>
  <si>
    <t xml:space="preserve"> NGUYÊN </t>
  </si>
  <si>
    <t>NGUYỄN DUY</t>
  </si>
  <si>
    <t xml:space="preserve"> KHẢI</t>
  </si>
  <si>
    <t>BÙI TUẤN</t>
  </si>
  <si>
    <t>NGUYỄN LÊ THẢO UYÊN</t>
  </si>
  <si>
    <t>NGUYỄN ANH DUY</t>
  </si>
  <si>
    <t>PN</t>
  </si>
  <si>
    <t>9</t>
  </si>
  <si>
    <t>Hồ Văn Huê</t>
  </si>
  <si>
    <t>208/8A</t>
  </si>
  <si>
    <t>NGUYỄN THỊ HỒNG NGỌC</t>
  </si>
  <si>
    <t>CNTT</t>
  </si>
  <si>
    <t>BÙI ANH KHOA</t>
  </si>
  <si>
    <t>NTMK</t>
  </si>
  <si>
    <t>360/8/1</t>
  </si>
  <si>
    <t>079221014705</t>
  </si>
  <si>
    <t>079321011279</t>
  </si>
  <si>
    <t xml:space="preserve">LÊ PHẠM THIÊN </t>
  </si>
  <si>
    <t xml:space="preserve">ĐOÀN NHẬT </t>
  </si>
  <si>
    <t>04/05/2021</t>
  </si>
  <si>
    <t>BS Nhi đồng</t>
  </si>
  <si>
    <t>PHẠM ĐỖ THIÊN ÂN</t>
  </si>
  <si>
    <t>BS Nhi đồng 2</t>
  </si>
  <si>
    <t>LÊ HỒ MINH THỨC</t>
  </si>
  <si>
    <t>TB</t>
  </si>
  <si>
    <t>Nguyễn Hồng Đào</t>
  </si>
  <si>
    <t>263/38</t>
  </si>
  <si>
    <t>NGÔ KIỀU QUYÊN</t>
  </si>
  <si>
    <t>NV</t>
  </si>
  <si>
    <t>ĐOÀN MẠNH ĐỨC</t>
  </si>
  <si>
    <t>NTB</t>
  </si>
  <si>
    <t>Ký Con</t>
  </si>
  <si>
    <t>35D</t>
  </si>
  <si>
    <t>079321009631</t>
  </si>
  <si>
    <t xml:space="preserve">ĐỖ THỊ THANH </t>
  </si>
  <si>
    <t xml:space="preserve">NGHĨA </t>
  </si>
  <si>
    <t>03/05/2021</t>
  </si>
  <si>
    <t>83B</t>
  </si>
  <si>
    <t>ĐỖ SƠN</t>
  </si>
  <si>
    <t>NGUYỄN QUÁCH CHÂU NGHI</t>
  </si>
  <si>
    <t>079321011924</t>
  </si>
  <si>
    <t>079321014065</t>
  </si>
  <si>
    <t xml:space="preserve">ĐỖ HẠNH MINH </t>
  </si>
  <si>
    <t>THƯ</t>
  </si>
  <si>
    <t xml:space="preserve">TRẦN NGỌC PHƯƠNG </t>
  </si>
  <si>
    <t>30/08/2021</t>
  </si>
  <si>
    <t>114 bis</t>
  </si>
  <si>
    <t>ĐỖ THANH PHƯƠNG</t>
  </si>
  <si>
    <t>Nhân viên IT</t>
  </si>
  <si>
    <t>ĐINH HOÀNG THẢO</t>
  </si>
  <si>
    <t>31</t>
  </si>
  <si>
    <t>Đỗ quang Đẩu</t>
  </si>
  <si>
    <t>TRẦN ĐẠI VIỆT</t>
  </si>
  <si>
    <t>LÊ THỊ LAN PHƯƠNG</t>
  </si>
  <si>
    <t>079321009466</t>
  </si>
  <si>
    <t>PHAN PHÚC</t>
  </si>
  <si>
    <t>150/32</t>
  </si>
  <si>
    <t>PHAN HOÀNG ĐĂNG</t>
  </si>
  <si>
    <t>HLV TDTT</t>
  </si>
  <si>
    <t>PHẠM NGỌC ANH</t>
  </si>
  <si>
    <t>079321011712</t>
  </si>
  <si>
    <t>079221040758</t>
  </si>
  <si>
    <t xml:space="preserve">TRẦN NHẬT </t>
  </si>
  <si>
    <t>B08-10 C/C Luxcity,528</t>
  </si>
  <si>
    <t>NGUYỄN VIẾT THIÊN</t>
  </si>
  <si>
    <t>TRẦN NHƯ Ý</t>
  </si>
  <si>
    <t xml:space="preserve">Kế toán
</t>
  </si>
  <si>
    <t>103/44</t>
  </si>
  <si>
    <t>Âu Dương Lân</t>
  </si>
  <si>
    <t>TRẦN NGUYÊN PHÚC</t>
  </si>
  <si>
    <t>QLKD</t>
  </si>
  <si>
    <t>BÙI THỊ MINH THƯ</t>
  </si>
  <si>
    <t>KD</t>
  </si>
  <si>
    <t>001321050895</t>
  </si>
  <si>
    <t xml:space="preserve">TẠ MINH </t>
  </si>
  <si>
    <t>114/34</t>
  </si>
  <si>
    <t>Đề Thám</t>
  </si>
  <si>
    <t>COL</t>
  </si>
  <si>
    <t>TẠ MẠNH CƯỜNG</t>
  </si>
  <si>
    <t>NGUYỄN THỊ NHUNG</t>
  </si>
  <si>
    <t>KHÔI</t>
  </si>
  <si>
    <t>Bùi Thị Ngọc Như</t>
  </si>
  <si>
    <t>079221023196</t>
  </si>
  <si>
    <t>LÊ ANH</t>
  </si>
  <si>
    <t>297B</t>
  </si>
  <si>
    <t>Đào Sư Tích, ấp 3</t>
  </si>
  <si>
    <t>PK</t>
  </si>
  <si>
    <t>LÊ ANH MINH</t>
  </si>
  <si>
    <t>TRƯƠNG NGỌC PHƯỢNG</t>
  </si>
  <si>
    <t>0777477579</t>
  </si>
  <si>
    <t>0938393138</t>
  </si>
  <si>
    <t>0901044220</t>
  </si>
  <si>
    <t>0947032211</t>
  </si>
  <si>
    <t>Tên</t>
  </si>
  <si>
    <t>0908119029</t>
  </si>
  <si>
    <t>0764604666</t>
  </si>
  <si>
    <t>0868106788</t>
  </si>
  <si>
    <t>0938067057</t>
  </si>
  <si>
    <t>0909550833</t>
  </si>
  <si>
    <t>0971903898</t>
  </si>
  <si>
    <t>0938360993</t>
  </si>
  <si>
    <t>0938077255(0915403502 mẹ)</t>
  </si>
  <si>
    <t>0815986688</t>
  </si>
  <si>
    <t>0989330290</t>
  </si>
  <si>
    <t>0906844140</t>
  </si>
  <si>
    <t>0898286118</t>
  </si>
  <si>
    <t>TRẦN NGỌC MINH</t>
  </si>
  <si>
    <t>ÁNH</t>
  </si>
  <si>
    <t>15C</t>
  </si>
  <si>
    <t>Lê Thị Riêng</t>
  </si>
  <si>
    <t>TRẦN PHÚ TÀI</t>
  </si>
  <si>
    <t>TRẦN THỊ TUYẾT NGÂN</t>
  </si>
  <si>
    <t>0947101193</t>
  </si>
  <si>
    <t>079321005994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</si>
</sst>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_);\(0\)"/>
    <numFmt numFmtId="166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70C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20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sz val="13"/>
      <name val="Tahoma"/>
      <family val="2"/>
    </font>
    <font>
      <b/>
      <sz val="13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4"/>
      <name val="Tahoma"/>
      <family val="2"/>
    </font>
    <font>
      <sz val="20"/>
      <name val="Tahoma"/>
      <family val="2"/>
    </font>
    <font>
      <b/>
      <i/>
      <sz val="11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4"/>
      <color theme="1"/>
      <name val="Tahoma"/>
      <family val="2"/>
    </font>
    <font>
      <sz val="9"/>
      <name val="Tahoma"/>
      <family val="2"/>
    </font>
    <font>
      <sz val="16"/>
      <name val="Tahoma"/>
      <family val="2"/>
    </font>
    <font>
      <sz val="13"/>
      <color theme="1"/>
      <name val="Tahoma"/>
      <family val="2"/>
    </font>
    <font>
      <b/>
      <sz val="22"/>
      <name val="Tahoma"/>
      <family val="2"/>
    </font>
    <font>
      <b/>
      <sz val="13"/>
      <color rgb="FFFF0000"/>
      <name val="Tahoma"/>
      <family val="2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11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6" fontId="3" fillId="0" borderId="5" xfId="1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66" fontId="3" fillId="0" borderId="6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6" fontId="3" fillId="0" borderId="6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6" fontId="8" fillId="0" borderId="6" xfId="1" applyNumberFormat="1" applyFont="1" applyBorder="1" applyAlignment="1">
      <alignment vertical="center"/>
    </xf>
    <xf numFmtId="166" fontId="8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166" fontId="8" fillId="0" borderId="6" xfId="1" applyNumberFormat="1" applyFont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shrinkToFit="1"/>
    </xf>
    <xf numFmtId="0" fontId="9" fillId="2" borderId="6" xfId="0" quotePrefix="1" applyFont="1" applyFill="1" applyBorder="1" applyAlignment="1">
      <alignment horizontal="center" vertical="center"/>
    </xf>
    <xf numFmtId="0" fontId="9" fillId="0" borderId="6" xfId="2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9" fillId="0" borderId="5" xfId="0" quotePrefix="1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7" xfId="0" quotePrefix="1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15" fillId="2" borderId="6" xfId="0" quotePrefix="1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 wrapText="1"/>
    </xf>
    <xf numFmtId="0" fontId="15" fillId="0" borderId="5" xfId="0" quotePrefix="1" applyFont="1" applyBorder="1" applyAlignment="1">
      <alignment horizontal="center" vertical="center"/>
    </xf>
    <xf numFmtId="0" fontId="27" fillId="2" borderId="6" xfId="0" quotePrefix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center" vertical="center"/>
    </xf>
    <xf numFmtId="14" fontId="15" fillId="2" borderId="6" xfId="0" applyNumberFormat="1" applyFont="1" applyFill="1" applyBorder="1" applyAlignment="1">
      <alignment horizontal="center" vertical="center"/>
    </xf>
    <xf numFmtId="14" fontId="27" fillId="2" borderId="6" xfId="0" applyNumberFormat="1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14" fontId="15" fillId="2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16" fontId="15" fillId="2" borderId="6" xfId="0" quotePrefix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2" borderId="6" xfId="2" quotePrefix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165" fontId="23" fillId="0" borderId="9" xfId="0" applyNumberFormat="1" applyFont="1" applyBorder="1" applyAlignment="1">
      <alignment horizontal="center" vertical="center" wrapText="1" shrinkToFit="1"/>
    </xf>
    <xf numFmtId="165" fontId="23" fillId="0" borderId="1" xfId="0" applyNumberFormat="1" applyFont="1" applyBorder="1" applyAlignment="1">
      <alignment horizontal="center" vertical="center" wrapText="1" shrinkToFit="1"/>
    </xf>
    <xf numFmtId="165" fontId="23" fillId="0" borderId="9" xfId="0" quotePrefix="1" applyNumberFormat="1" applyFont="1" applyBorder="1" applyAlignment="1">
      <alignment horizontal="center" vertical="center" wrapText="1" shrinkToFit="1"/>
    </xf>
    <xf numFmtId="0" fontId="11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8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65" fontId="23" fillId="0" borderId="10" xfId="0" quotePrefix="1" applyNumberFormat="1" applyFont="1" applyBorder="1" applyAlignment="1">
      <alignment horizontal="center" vertical="center" wrapText="1" shrinkToFit="1"/>
    </xf>
    <xf numFmtId="165" fontId="23" fillId="0" borderId="4" xfId="0" quotePrefix="1" applyNumberFormat="1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0" fillId="0" borderId="16" xfId="0" quotePrefix="1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6" xfId="2" applyFont="1" applyBorder="1" applyAlignment="1">
      <alignment horizontal="center" vertical="center" wrapText="1"/>
    </xf>
    <xf numFmtId="14" fontId="30" fillId="0" borderId="6" xfId="0" applyNumberFormat="1" applyFont="1" applyBorder="1" applyAlignment="1">
      <alignment horizontal="left" vertical="center"/>
    </xf>
    <xf numFmtId="0" fontId="30" fillId="0" borderId="6" xfId="2" applyFont="1" applyBorder="1" applyAlignment="1">
      <alignment horizontal="left" vertical="center" wrapText="1"/>
    </xf>
    <xf numFmtId="0" fontId="30" fillId="0" borderId="15" xfId="0" quotePrefix="1" applyFont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0033CC"/>
      <color rgb="FFFF9933"/>
      <color rgb="FFFF00FF"/>
      <color rgb="FFFF0066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F22"/>
  <sheetViews>
    <sheetView workbookViewId="0">
      <selection activeCell="E12" sqref="E12"/>
    </sheetView>
  </sheetViews>
  <sheetFormatPr defaultColWidth="9" defaultRowHeight="12.75" x14ac:dyDescent="0.25"/>
  <cols>
    <col min="1" max="3" width="13.5703125" style="1" customWidth="1"/>
    <col min="4" max="4" width="11.140625" style="1" customWidth="1"/>
    <col min="5" max="5" width="22.7109375" style="1" bestFit="1" customWidth="1"/>
    <col min="6" max="16384" width="9" style="1"/>
  </cols>
  <sheetData>
    <row r="3" spans="1:6" x14ac:dyDescent="0.25">
      <c r="C3" s="2"/>
      <c r="D3" s="2"/>
    </row>
    <row r="4" spans="1:6" s="3" customFormat="1" ht="20.100000000000001" customHeight="1" x14ac:dyDescent="0.25">
      <c r="A4" s="5" t="s">
        <v>14</v>
      </c>
      <c r="B4" s="5" t="s">
        <v>31</v>
      </c>
      <c r="C4" s="5" t="s">
        <v>30</v>
      </c>
      <c r="D4" s="5" t="s">
        <v>39</v>
      </c>
      <c r="E4" s="5" t="s">
        <v>32</v>
      </c>
    </row>
    <row r="5" spans="1:6" ht="20.100000000000001" customHeight="1" x14ac:dyDescent="0.25">
      <c r="A5" s="6" t="s">
        <v>15</v>
      </c>
      <c r="B5" s="7" t="e">
        <f>#REF!</f>
        <v>#REF!</v>
      </c>
      <c r="C5" s="7" t="e">
        <f>#REF!</f>
        <v>#REF!</v>
      </c>
      <c r="D5" s="7"/>
      <c r="E5" s="7"/>
      <c r="F5" s="4"/>
    </row>
    <row r="6" spans="1:6" ht="20.100000000000001" customHeight="1" x14ac:dyDescent="0.25">
      <c r="A6" s="8" t="s">
        <v>16</v>
      </c>
      <c r="B6" s="9" t="e">
        <f>#REF!</f>
        <v>#REF!</v>
      </c>
      <c r="C6" s="9" t="e">
        <f>#REF!</f>
        <v>#REF!</v>
      </c>
      <c r="D6" s="9"/>
      <c r="E6" s="13"/>
      <c r="F6" s="4"/>
    </row>
    <row r="7" spans="1:6" ht="20.100000000000001" customHeight="1" x14ac:dyDescent="0.25">
      <c r="A7" s="8" t="s">
        <v>17</v>
      </c>
      <c r="B7" s="9">
        <f>'GB1'!A24</f>
        <v>17</v>
      </c>
      <c r="C7" s="9">
        <f>'GB1'!A24</f>
        <v>17</v>
      </c>
      <c r="D7" s="9"/>
      <c r="E7" s="9"/>
      <c r="F7" s="4"/>
    </row>
    <row r="8" spans="1:6" ht="20.100000000000001" customHeight="1" x14ac:dyDescent="0.25">
      <c r="A8" s="8" t="s">
        <v>18</v>
      </c>
      <c r="B8" s="9" t="e">
        <f>#REF!</f>
        <v>#REF!</v>
      </c>
      <c r="C8" s="9" t="e">
        <f>#REF!</f>
        <v>#REF!</v>
      </c>
      <c r="D8" s="9"/>
      <c r="E8" s="9"/>
      <c r="F8" s="4"/>
    </row>
    <row r="9" spans="1:6" ht="20.100000000000001" customHeight="1" x14ac:dyDescent="0.25">
      <c r="A9" s="8" t="s">
        <v>19</v>
      </c>
      <c r="B9" s="9" t="e">
        <f>#REF!</f>
        <v>#REF!</v>
      </c>
      <c r="C9" s="9" t="e">
        <f>#REF!</f>
        <v>#REF!</v>
      </c>
      <c r="D9" s="9"/>
      <c r="E9" s="13"/>
      <c r="F9" s="4"/>
    </row>
    <row r="10" spans="1:6" ht="20.100000000000001" customHeight="1" x14ac:dyDescent="0.25">
      <c r="A10" s="8" t="s">
        <v>20</v>
      </c>
      <c r="B10" s="9" t="e">
        <f>#REF!</f>
        <v>#REF!</v>
      </c>
      <c r="C10" s="9" t="e">
        <f>#REF!</f>
        <v>#REF!</v>
      </c>
      <c r="D10" s="9"/>
      <c r="E10" s="9"/>
      <c r="F10" s="4"/>
    </row>
    <row r="11" spans="1:6" ht="20.100000000000001" customHeight="1" x14ac:dyDescent="0.25">
      <c r="A11" s="8" t="s">
        <v>21</v>
      </c>
      <c r="B11" s="9" t="e">
        <f>#REF!</f>
        <v>#REF!</v>
      </c>
      <c r="C11" s="9" t="e">
        <f>#REF!</f>
        <v>#REF!</v>
      </c>
      <c r="D11" s="9"/>
      <c r="E11" s="13"/>
      <c r="F11" s="4"/>
    </row>
    <row r="12" spans="1:6" ht="20.100000000000001" customHeight="1" x14ac:dyDescent="0.25">
      <c r="A12" s="8" t="s">
        <v>22</v>
      </c>
      <c r="B12" s="9" t="e">
        <f>#REF!</f>
        <v>#REF!</v>
      </c>
      <c r="C12" s="9" t="e">
        <f>#REF!</f>
        <v>#REF!</v>
      </c>
      <c r="D12" s="9"/>
      <c r="E12" s="9"/>
      <c r="F12" s="4"/>
    </row>
    <row r="13" spans="1:6" ht="20.100000000000001" customHeight="1" x14ac:dyDescent="0.25">
      <c r="A13" s="8" t="s">
        <v>23</v>
      </c>
      <c r="B13" s="9" t="e">
        <f>#REF!</f>
        <v>#REF!</v>
      </c>
      <c r="C13" s="9" t="e">
        <f>#REF!</f>
        <v>#REF!</v>
      </c>
      <c r="D13" s="9"/>
      <c r="E13" s="9"/>
      <c r="F13" s="4"/>
    </row>
    <row r="14" spans="1:6" s="17" customFormat="1" ht="20.100000000000001" customHeight="1" x14ac:dyDescent="0.25">
      <c r="A14" s="14" t="s">
        <v>24</v>
      </c>
      <c r="B14" s="15" t="e">
        <f>#REF!</f>
        <v>#REF!</v>
      </c>
      <c r="C14" s="15" t="e">
        <f>#REF!</f>
        <v>#REF!</v>
      </c>
      <c r="D14" s="9"/>
      <c r="E14" s="15"/>
      <c r="F14" s="16"/>
    </row>
    <row r="15" spans="1:6" s="17" customFormat="1" ht="20.100000000000001" customHeight="1" x14ac:dyDescent="0.25">
      <c r="A15" s="14" t="s">
        <v>25</v>
      </c>
      <c r="B15" s="15" t="e">
        <f>#REF!</f>
        <v>#REF!</v>
      </c>
      <c r="C15" s="15" t="e">
        <f>#REF!</f>
        <v>#REF!</v>
      </c>
      <c r="D15" s="9"/>
      <c r="E15" s="15"/>
      <c r="F15" s="16"/>
    </row>
    <row r="16" spans="1:6" s="17" customFormat="1" ht="20.100000000000001" customHeight="1" x14ac:dyDescent="0.25">
      <c r="A16" s="14" t="s">
        <v>26</v>
      </c>
      <c r="B16" s="15" t="e">
        <f>#REF!</f>
        <v>#REF!</v>
      </c>
      <c r="C16" s="15" t="e">
        <f>#REF!</f>
        <v>#REF!</v>
      </c>
      <c r="D16" s="9"/>
      <c r="E16" s="18"/>
      <c r="F16" s="16"/>
    </row>
    <row r="17" spans="1:6" s="17" customFormat="1" ht="20.100000000000001" customHeight="1" x14ac:dyDescent="0.25">
      <c r="A17" s="14"/>
      <c r="B17" s="15"/>
      <c r="C17" s="15"/>
      <c r="D17" s="9"/>
      <c r="E17" s="18"/>
      <c r="F17" s="16"/>
    </row>
    <row r="18" spans="1:6" ht="20.100000000000001" customHeight="1" x14ac:dyDescent="0.25">
      <c r="A18" s="8" t="s">
        <v>27</v>
      </c>
      <c r="B18" s="9" t="e">
        <f>#REF!</f>
        <v>#REF!</v>
      </c>
      <c r="C18" s="9" t="e">
        <f>#REF!</f>
        <v>#REF!</v>
      </c>
      <c r="D18" s="9"/>
      <c r="E18" s="9"/>
      <c r="F18" s="4"/>
    </row>
    <row r="19" spans="1:6" ht="20.100000000000001" customHeight="1" x14ac:dyDescent="0.25">
      <c r="A19" s="8" t="s">
        <v>28</v>
      </c>
      <c r="B19" s="9" t="e">
        <f>#REF!</f>
        <v>#REF!</v>
      </c>
      <c r="C19" s="9" t="e">
        <f>#REF!</f>
        <v>#REF!</v>
      </c>
      <c r="D19" s="9"/>
      <c r="E19" s="13"/>
      <c r="F19" s="4"/>
    </row>
    <row r="20" spans="1:6" ht="20.100000000000001" customHeight="1" x14ac:dyDescent="0.25">
      <c r="A20" s="8" t="s">
        <v>29</v>
      </c>
      <c r="B20" s="9" t="e">
        <f>#REF!</f>
        <v>#REF!</v>
      </c>
      <c r="C20" s="9" t="e">
        <f>#REF!</f>
        <v>#REF!</v>
      </c>
      <c r="D20" s="9"/>
      <c r="E20" s="9"/>
      <c r="F20" s="4"/>
    </row>
    <row r="21" spans="1:6" x14ac:dyDescent="0.25">
      <c r="A21" s="10"/>
      <c r="B21" s="10"/>
      <c r="C21" s="10"/>
      <c r="D21" s="10"/>
      <c r="E21" s="10"/>
    </row>
    <row r="22" spans="1:6" ht="20.100000000000001" customHeight="1" x14ac:dyDescent="0.25">
      <c r="A22" s="5" t="s">
        <v>33</v>
      </c>
      <c r="B22" s="12" t="e">
        <f>SUM(B5:B21)</f>
        <v>#REF!</v>
      </c>
      <c r="C22" s="12" t="e">
        <f>SUM(C5:C21)</f>
        <v>#REF!</v>
      </c>
      <c r="D22" s="12">
        <f>SUM(D5:D21)</f>
        <v>0</v>
      </c>
      <c r="E22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9" tint="-0.249977111117893"/>
  </sheetPr>
  <dimension ref="A1:W42"/>
  <sheetViews>
    <sheetView tabSelected="1" topLeftCell="A4" zoomScale="68" zoomScaleNormal="68" zoomScaleSheetLayoutView="73" workbookViewId="0">
      <selection activeCell="G13" sqref="G13"/>
    </sheetView>
  </sheetViews>
  <sheetFormatPr defaultColWidth="9.140625" defaultRowHeight="11.25" x14ac:dyDescent="0.15"/>
  <cols>
    <col min="1" max="1" width="7.85546875" style="34" customWidth="1"/>
    <col min="2" max="2" width="27.42578125" style="34" customWidth="1"/>
    <col min="3" max="3" width="13.5703125" style="34" customWidth="1"/>
    <col min="4" max="4" width="5.42578125" style="34" customWidth="1"/>
    <col min="5" max="5" width="15.140625" style="34" customWidth="1"/>
    <col min="6" max="6" width="16.42578125" style="34" customWidth="1"/>
    <col min="7" max="7" width="21.7109375" style="34" customWidth="1"/>
    <col min="8" max="8" width="8.7109375" style="34" customWidth="1"/>
    <col min="9" max="9" width="8.5703125" style="34" customWidth="1"/>
    <col min="10" max="10" width="28.85546875" style="34" customWidth="1"/>
    <col min="11" max="11" width="15.42578125" style="34" customWidth="1"/>
    <col min="12" max="12" width="14.5703125" style="34" customWidth="1"/>
    <col min="13" max="13" width="31.140625" style="34" customWidth="1"/>
    <col min="14" max="14" width="15" style="34" customWidth="1"/>
    <col min="15" max="15" width="12.7109375" style="34" customWidth="1"/>
    <col min="16" max="16" width="18.28515625" style="34" customWidth="1"/>
    <col min="17" max="17" width="18" style="34" customWidth="1"/>
    <col min="18" max="18" width="43.5703125" style="34" customWidth="1"/>
    <col min="19" max="16384" width="9.140625" style="34"/>
  </cols>
  <sheetData>
    <row r="1" spans="1:23" s="35" customFormat="1" ht="18" customHeight="1" x14ac:dyDescent="0.2">
      <c r="A1" s="91" t="s">
        <v>0</v>
      </c>
      <c r="B1" s="91"/>
      <c r="C1" s="91"/>
      <c r="D1" s="91"/>
      <c r="E1" s="43"/>
      <c r="F1" s="43"/>
      <c r="G1" s="43"/>
    </row>
    <row r="2" spans="1:23" s="35" customFormat="1" ht="15.75" customHeight="1" x14ac:dyDescent="0.2">
      <c r="A2" s="80" t="s">
        <v>1</v>
      </c>
      <c r="B2" s="80"/>
      <c r="C2" s="80"/>
      <c r="D2" s="80"/>
      <c r="E2" s="21"/>
      <c r="F2" s="21"/>
      <c r="G2" s="21"/>
    </row>
    <row r="3" spans="1:23" s="29" customFormat="1" ht="30" customHeight="1" x14ac:dyDescent="0.25">
      <c r="A3" s="102" t="s">
        <v>40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47"/>
      <c r="S3" s="47"/>
      <c r="T3" s="47"/>
    </row>
    <row r="4" spans="1:23" s="29" customFormat="1" ht="30" customHeight="1" x14ac:dyDescent="0.25">
      <c r="A4" s="103" t="s">
        <v>41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48"/>
      <c r="S4" s="48"/>
      <c r="T4" s="48"/>
    </row>
    <row r="5" spans="1:23" ht="19.5" customHeight="1" thickBot="1" x14ac:dyDescent="0.2">
      <c r="A5" s="92" t="s">
        <v>34</v>
      </c>
      <c r="B5" s="92"/>
      <c r="C5" s="92"/>
      <c r="D5" s="92"/>
      <c r="E5" s="92"/>
      <c r="F5" s="92"/>
      <c r="G5" s="22"/>
    </row>
    <row r="6" spans="1:23" s="68" customFormat="1" ht="39" customHeight="1" x14ac:dyDescent="0.25">
      <c r="A6" s="93" t="s">
        <v>2</v>
      </c>
      <c r="B6" s="89" t="s">
        <v>3</v>
      </c>
      <c r="C6" s="89" t="s">
        <v>199</v>
      </c>
      <c r="D6" s="95" t="s">
        <v>4</v>
      </c>
      <c r="E6" s="97" t="s">
        <v>5</v>
      </c>
      <c r="F6" s="99" t="s">
        <v>6</v>
      </c>
      <c r="G6" s="100"/>
      <c r="H6" s="100"/>
      <c r="I6" s="101"/>
      <c r="J6" s="84" t="s">
        <v>7</v>
      </c>
      <c r="K6" s="86" t="s">
        <v>37</v>
      </c>
      <c r="L6" s="104" t="s">
        <v>36</v>
      </c>
      <c r="M6" s="84" t="s">
        <v>8</v>
      </c>
      <c r="N6" s="86" t="s">
        <v>37</v>
      </c>
      <c r="O6" s="104" t="s">
        <v>36</v>
      </c>
      <c r="P6" s="82" t="s">
        <v>13</v>
      </c>
      <c r="Q6" s="106" t="s">
        <v>97</v>
      </c>
    </row>
    <row r="7" spans="1:23" s="68" customFormat="1" ht="39" customHeight="1" x14ac:dyDescent="0.25">
      <c r="A7" s="94"/>
      <c r="B7" s="90"/>
      <c r="C7" s="90"/>
      <c r="D7" s="96"/>
      <c r="E7" s="98"/>
      <c r="F7" s="23" t="s">
        <v>9</v>
      </c>
      <c r="G7" s="23" t="s">
        <v>10</v>
      </c>
      <c r="H7" s="24" t="s">
        <v>11</v>
      </c>
      <c r="I7" s="24" t="s">
        <v>12</v>
      </c>
      <c r="J7" s="85"/>
      <c r="K7" s="85"/>
      <c r="L7" s="105"/>
      <c r="M7" s="85"/>
      <c r="N7" s="85"/>
      <c r="O7" s="105"/>
      <c r="P7" s="83"/>
      <c r="Q7" s="107"/>
    </row>
    <row r="8" spans="1:23" s="68" customFormat="1" ht="41.25" customHeight="1" x14ac:dyDescent="0.25">
      <c r="A8" s="38">
        <f>A7+1</f>
        <v>1</v>
      </c>
      <c r="B8" s="60" t="s">
        <v>161</v>
      </c>
      <c r="C8" s="60" t="s">
        <v>44</v>
      </c>
      <c r="D8" s="46"/>
      <c r="E8" s="63">
        <v>44301</v>
      </c>
      <c r="F8" s="61" t="s">
        <v>162</v>
      </c>
      <c r="G8" s="61" t="s">
        <v>45</v>
      </c>
      <c r="H8" s="61" t="s">
        <v>48</v>
      </c>
      <c r="I8" s="61">
        <v>1</v>
      </c>
      <c r="J8" s="61" t="s">
        <v>163</v>
      </c>
      <c r="K8" s="61" t="s">
        <v>164</v>
      </c>
      <c r="L8" s="61"/>
      <c r="M8" s="60" t="s">
        <v>165</v>
      </c>
      <c r="N8" s="61" t="s">
        <v>164</v>
      </c>
      <c r="O8" s="69"/>
      <c r="P8" s="70" t="s">
        <v>195</v>
      </c>
      <c r="Q8" s="54" t="s">
        <v>160</v>
      </c>
      <c r="R8" s="71"/>
      <c r="S8" s="71"/>
      <c r="T8" s="71"/>
      <c r="U8" s="72"/>
    </row>
    <row r="9" spans="1:23" s="68" customFormat="1" ht="41.25" customHeight="1" x14ac:dyDescent="0.25">
      <c r="A9" s="27">
        <f>A8+1</f>
        <v>2</v>
      </c>
      <c r="B9" s="49" t="s">
        <v>168</v>
      </c>
      <c r="C9" s="49" t="s">
        <v>44</v>
      </c>
      <c r="D9" s="26"/>
      <c r="E9" s="59">
        <v>44427</v>
      </c>
      <c r="F9" s="50" t="s">
        <v>173</v>
      </c>
      <c r="G9" s="50" t="s">
        <v>174</v>
      </c>
      <c r="H9" s="50">
        <v>2</v>
      </c>
      <c r="I9" s="50">
        <v>8</v>
      </c>
      <c r="J9" s="49" t="s">
        <v>175</v>
      </c>
      <c r="K9" s="50" t="s">
        <v>176</v>
      </c>
      <c r="L9" s="50"/>
      <c r="M9" s="49" t="s">
        <v>177</v>
      </c>
      <c r="N9" s="50" t="s">
        <v>55</v>
      </c>
      <c r="O9" s="19"/>
      <c r="P9" s="25" t="s">
        <v>197</v>
      </c>
      <c r="Q9" s="51" t="s">
        <v>167</v>
      </c>
      <c r="R9" s="71"/>
      <c r="S9" s="71"/>
      <c r="T9" s="71"/>
      <c r="U9" s="72"/>
    </row>
    <row r="10" spans="1:23" s="68" customFormat="1" ht="41.25" customHeight="1" x14ac:dyDescent="0.25">
      <c r="A10" s="27">
        <v>3</v>
      </c>
      <c r="B10" s="109" t="s">
        <v>212</v>
      </c>
      <c r="C10" s="109" t="s">
        <v>213</v>
      </c>
      <c r="D10" s="110" t="s">
        <v>56</v>
      </c>
      <c r="E10" s="111">
        <v>44283</v>
      </c>
      <c r="F10" s="109" t="s">
        <v>214</v>
      </c>
      <c r="G10" s="109" t="s">
        <v>215</v>
      </c>
      <c r="H10" s="109" t="s">
        <v>48</v>
      </c>
      <c r="I10" s="109">
        <v>1</v>
      </c>
      <c r="J10" s="109" t="s">
        <v>216</v>
      </c>
      <c r="K10" s="109" t="s">
        <v>178</v>
      </c>
      <c r="L10" s="109"/>
      <c r="M10" s="109" t="s">
        <v>217</v>
      </c>
      <c r="N10" s="109" t="s">
        <v>178</v>
      </c>
      <c r="O10" s="112"/>
      <c r="P10" s="113" t="s">
        <v>218</v>
      </c>
      <c r="Q10" s="108" t="s">
        <v>219</v>
      </c>
      <c r="R10" s="71"/>
      <c r="S10" s="71"/>
      <c r="T10" s="71"/>
      <c r="U10" s="72"/>
    </row>
    <row r="11" spans="1:23" s="72" customFormat="1" ht="41.25" customHeight="1" x14ac:dyDescent="0.25">
      <c r="A11" s="27">
        <v>4</v>
      </c>
      <c r="B11" s="49" t="s">
        <v>57</v>
      </c>
      <c r="C11" s="49" t="s">
        <v>43</v>
      </c>
      <c r="D11" s="26" t="s">
        <v>56</v>
      </c>
      <c r="E11" s="59">
        <v>44344</v>
      </c>
      <c r="F11" s="50" t="s">
        <v>169</v>
      </c>
      <c r="G11" s="50" t="s">
        <v>99</v>
      </c>
      <c r="H11" s="50" t="s">
        <v>48</v>
      </c>
      <c r="I11" s="50">
        <v>7</v>
      </c>
      <c r="J11" s="49" t="s">
        <v>170</v>
      </c>
      <c r="K11" s="50" t="s">
        <v>101</v>
      </c>
      <c r="L11" s="50"/>
      <c r="M11" s="49" t="s">
        <v>171</v>
      </c>
      <c r="N11" s="50" t="s">
        <v>172</v>
      </c>
      <c r="O11" s="26"/>
      <c r="P11" s="25" t="s">
        <v>196</v>
      </c>
      <c r="Q11" s="51" t="s">
        <v>166</v>
      </c>
      <c r="R11" s="71"/>
      <c r="S11" s="71"/>
      <c r="T11" s="71"/>
    </row>
    <row r="12" spans="1:23" s="68" customFormat="1" ht="41.25" customHeight="1" x14ac:dyDescent="0.25">
      <c r="A12" s="27">
        <f t="shared" ref="A12:A23" si="0">A11+1</f>
        <v>5</v>
      </c>
      <c r="B12" s="77" t="s">
        <v>180</v>
      </c>
      <c r="C12" s="77" t="s">
        <v>43</v>
      </c>
      <c r="D12" s="26" t="s">
        <v>56</v>
      </c>
      <c r="E12" s="64">
        <v>44449</v>
      </c>
      <c r="F12" s="56" t="s">
        <v>181</v>
      </c>
      <c r="G12" s="56" t="s">
        <v>182</v>
      </c>
      <c r="H12" s="56" t="s">
        <v>183</v>
      </c>
      <c r="I12" s="56">
        <v>1</v>
      </c>
      <c r="J12" s="77" t="s">
        <v>184</v>
      </c>
      <c r="K12" s="56" t="s">
        <v>54</v>
      </c>
      <c r="L12" s="56"/>
      <c r="M12" s="77" t="s">
        <v>185</v>
      </c>
      <c r="N12" s="56" t="s">
        <v>54</v>
      </c>
      <c r="O12" s="62"/>
      <c r="P12" s="62" t="s">
        <v>200</v>
      </c>
      <c r="Q12" s="52" t="s">
        <v>179</v>
      </c>
      <c r="R12" s="71"/>
      <c r="S12" s="71"/>
      <c r="T12" s="71"/>
      <c r="U12" s="72"/>
    </row>
    <row r="13" spans="1:23" s="72" customFormat="1" ht="41.25" customHeight="1" x14ac:dyDescent="0.25">
      <c r="A13" s="27">
        <f t="shared" si="0"/>
        <v>6</v>
      </c>
      <c r="B13" s="49" t="s">
        <v>81</v>
      </c>
      <c r="C13" s="49" t="s">
        <v>42</v>
      </c>
      <c r="D13" s="26" t="s">
        <v>56</v>
      </c>
      <c r="E13" s="59">
        <v>44413</v>
      </c>
      <c r="F13" s="50" t="s">
        <v>82</v>
      </c>
      <c r="G13" s="50" t="s">
        <v>83</v>
      </c>
      <c r="H13" s="50">
        <v>1</v>
      </c>
      <c r="I13" s="50">
        <v>4</v>
      </c>
      <c r="J13" s="49" t="s">
        <v>84</v>
      </c>
      <c r="K13" s="50" t="s">
        <v>50</v>
      </c>
      <c r="L13" s="50" t="s">
        <v>85</v>
      </c>
      <c r="M13" s="49" t="s">
        <v>86</v>
      </c>
      <c r="N13" s="50" t="s">
        <v>87</v>
      </c>
      <c r="O13" s="50"/>
      <c r="P13" s="51" t="s">
        <v>210</v>
      </c>
      <c r="Q13" s="51" t="s">
        <v>98</v>
      </c>
      <c r="R13" s="71"/>
      <c r="S13" s="71"/>
      <c r="T13" s="71"/>
      <c r="V13" s="68"/>
      <c r="W13" s="68"/>
    </row>
    <row r="14" spans="1:23" s="68" customFormat="1" ht="41.25" customHeight="1" x14ac:dyDescent="0.25">
      <c r="A14" s="27">
        <f t="shared" si="0"/>
        <v>7</v>
      </c>
      <c r="B14" s="49" t="s">
        <v>70</v>
      </c>
      <c r="C14" s="49" t="s">
        <v>71</v>
      </c>
      <c r="D14" s="26"/>
      <c r="E14" s="59" t="s">
        <v>72</v>
      </c>
      <c r="F14" s="50" t="s">
        <v>73</v>
      </c>
      <c r="G14" s="50" t="s">
        <v>74</v>
      </c>
      <c r="H14" s="50" t="s">
        <v>75</v>
      </c>
      <c r="I14" s="50" t="s">
        <v>76</v>
      </c>
      <c r="J14" s="49" t="s">
        <v>77</v>
      </c>
      <c r="K14" s="50" t="s">
        <v>78</v>
      </c>
      <c r="L14" s="50"/>
      <c r="M14" s="49" t="s">
        <v>79</v>
      </c>
      <c r="N14" s="50" t="s">
        <v>80</v>
      </c>
      <c r="O14" s="19"/>
      <c r="P14" s="19" t="s">
        <v>209</v>
      </c>
      <c r="Q14" s="51" t="s">
        <v>102</v>
      </c>
      <c r="R14" s="71"/>
      <c r="S14" s="71"/>
      <c r="T14" s="71"/>
      <c r="U14" s="72"/>
    </row>
    <row r="15" spans="1:23" s="72" customFormat="1" ht="41.25" customHeight="1" x14ac:dyDescent="0.25">
      <c r="A15" s="27">
        <f t="shared" si="0"/>
        <v>8</v>
      </c>
      <c r="B15" s="78" t="s">
        <v>189</v>
      </c>
      <c r="C15" s="78" t="s">
        <v>186</v>
      </c>
      <c r="D15" s="19"/>
      <c r="E15" s="65">
        <v>44455</v>
      </c>
      <c r="F15" s="66" t="s">
        <v>190</v>
      </c>
      <c r="G15" s="66" t="s">
        <v>191</v>
      </c>
      <c r="H15" s="66" t="s">
        <v>192</v>
      </c>
      <c r="I15" s="66" t="s">
        <v>35</v>
      </c>
      <c r="J15" s="78" t="s">
        <v>193</v>
      </c>
      <c r="K15" s="66" t="s">
        <v>178</v>
      </c>
      <c r="L15" s="66"/>
      <c r="M15" s="78" t="s">
        <v>194</v>
      </c>
      <c r="N15" s="66" t="s">
        <v>178</v>
      </c>
      <c r="O15" s="19"/>
      <c r="P15" s="19" t="s">
        <v>208</v>
      </c>
      <c r="Q15" s="55" t="s">
        <v>188</v>
      </c>
      <c r="R15" s="71"/>
      <c r="S15" s="71"/>
      <c r="T15" s="71"/>
      <c r="V15" s="68"/>
      <c r="W15" s="68"/>
    </row>
    <row r="16" spans="1:23" s="68" customFormat="1" ht="41.25" customHeight="1" x14ac:dyDescent="0.25">
      <c r="A16" s="27">
        <f t="shared" si="0"/>
        <v>9</v>
      </c>
      <c r="B16" s="49" t="s">
        <v>109</v>
      </c>
      <c r="C16" s="49" t="s">
        <v>108</v>
      </c>
      <c r="D16" s="26"/>
      <c r="E16" s="59">
        <v>44345</v>
      </c>
      <c r="F16" s="50" t="s">
        <v>120</v>
      </c>
      <c r="G16" s="50" t="s">
        <v>119</v>
      </c>
      <c r="H16" s="50">
        <v>5</v>
      </c>
      <c r="I16" s="50">
        <v>3</v>
      </c>
      <c r="J16" s="49" t="s">
        <v>118</v>
      </c>
      <c r="K16" s="50" t="s">
        <v>117</v>
      </c>
      <c r="L16" s="50"/>
      <c r="M16" s="49" t="s">
        <v>116</v>
      </c>
      <c r="N16" s="50" t="s">
        <v>49</v>
      </c>
      <c r="O16" s="19"/>
      <c r="P16" s="19" t="s">
        <v>207</v>
      </c>
      <c r="Q16" s="51" t="s">
        <v>105</v>
      </c>
      <c r="R16" s="71"/>
      <c r="S16" s="71"/>
      <c r="T16" s="71"/>
      <c r="U16" s="72"/>
    </row>
    <row r="17" spans="1:23" s="73" customFormat="1" ht="41.25" customHeight="1" x14ac:dyDescent="0.25">
      <c r="A17" s="27">
        <f t="shared" si="0"/>
        <v>10</v>
      </c>
      <c r="B17" s="49" t="s">
        <v>123</v>
      </c>
      <c r="C17" s="49" t="s">
        <v>60</v>
      </c>
      <c r="D17" s="26"/>
      <c r="E17" s="59">
        <v>44372</v>
      </c>
      <c r="F17" s="50" t="s">
        <v>132</v>
      </c>
      <c r="G17" s="50" t="s">
        <v>131</v>
      </c>
      <c r="H17" s="50">
        <v>14</v>
      </c>
      <c r="I17" s="50" t="s">
        <v>130</v>
      </c>
      <c r="J17" s="49" t="s">
        <v>129</v>
      </c>
      <c r="K17" s="50" t="s">
        <v>128</v>
      </c>
      <c r="L17" s="50"/>
      <c r="M17" s="49" t="s">
        <v>127</v>
      </c>
      <c r="N17" s="50" t="s">
        <v>126</v>
      </c>
      <c r="O17" s="19"/>
      <c r="P17" s="19" t="s">
        <v>205</v>
      </c>
      <c r="Q17" s="51" t="s">
        <v>121</v>
      </c>
      <c r="R17" s="71"/>
      <c r="S17" s="71"/>
      <c r="T17" s="71"/>
      <c r="U17" s="72"/>
      <c r="V17" s="68"/>
      <c r="W17" s="68"/>
    </row>
    <row r="18" spans="1:23" s="73" customFormat="1" ht="41.25" customHeight="1" x14ac:dyDescent="0.25">
      <c r="A18" s="27">
        <f t="shared" si="0"/>
        <v>11</v>
      </c>
      <c r="B18" s="77" t="s">
        <v>88</v>
      </c>
      <c r="C18" s="77" t="s">
        <v>89</v>
      </c>
      <c r="D18" s="19"/>
      <c r="E18" s="67">
        <v>44509</v>
      </c>
      <c r="F18" s="74" t="s">
        <v>90</v>
      </c>
      <c r="G18" s="53" t="s">
        <v>91</v>
      </c>
      <c r="H18" s="57" t="s">
        <v>48</v>
      </c>
      <c r="I18" s="57">
        <v>1</v>
      </c>
      <c r="J18" s="77" t="s">
        <v>92</v>
      </c>
      <c r="K18" s="56" t="s">
        <v>93</v>
      </c>
      <c r="L18" s="56"/>
      <c r="M18" s="77" t="s">
        <v>94</v>
      </c>
      <c r="N18" s="56" t="s">
        <v>53</v>
      </c>
      <c r="O18" s="56"/>
      <c r="P18" s="52" t="s">
        <v>211</v>
      </c>
      <c r="Q18" s="52" t="s">
        <v>103</v>
      </c>
      <c r="R18" s="71"/>
      <c r="S18" s="71"/>
      <c r="T18" s="71"/>
      <c r="U18" s="72"/>
      <c r="V18" s="68"/>
      <c r="W18" s="68"/>
    </row>
    <row r="19" spans="1:23" s="68" customFormat="1" ht="41.25" customHeight="1" x14ac:dyDescent="0.25">
      <c r="A19" s="27">
        <f t="shared" si="0"/>
        <v>12</v>
      </c>
      <c r="B19" s="49" t="s">
        <v>124</v>
      </c>
      <c r="C19" s="49" t="s">
        <v>58</v>
      </c>
      <c r="D19" s="26" t="s">
        <v>56</v>
      </c>
      <c r="E19" s="59" t="s">
        <v>125</v>
      </c>
      <c r="F19" s="50" t="s">
        <v>138</v>
      </c>
      <c r="G19" s="50" t="s">
        <v>137</v>
      </c>
      <c r="H19" s="50" t="s">
        <v>136</v>
      </c>
      <c r="I19" s="50" t="s">
        <v>96</v>
      </c>
      <c r="J19" s="49" t="s">
        <v>135</v>
      </c>
      <c r="K19" s="50" t="s">
        <v>134</v>
      </c>
      <c r="L19" s="50"/>
      <c r="M19" s="49" t="s">
        <v>133</v>
      </c>
      <c r="N19" s="50" t="s">
        <v>52</v>
      </c>
      <c r="O19" s="62"/>
      <c r="P19" s="62" t="s">
        <v>204</v>
      </c>
      <c r="Q19" s="51" t="s">
        <v>122</v>
      </c>
      <c r="R19" s="71"/>
      <c r="S19" s="71"/>
      <c r="T19" s="71"/>
      <c r="U19" s="72"/>
    </row>
    <row r="20" spans="1:23" s="72" customFormat="1" ht="41.25" customHeight="1" x14ac:dyDescent="0.25">
      <c r="A20" s="27">
        <f t="shared" si="0"/>
        <v>13</v>
      </c>
      <c r="B20" s="49" t="s">
        <v>107</v>
      </c>
      <c r="C20" s="49" t="s">
        <v>106</v>
      </c>
      <c r="D20" s="26"/>
      <c r="E20" s="59">
        <v>44274</v>
      </c>
      <c r="F20" s="50" t="s">
        <v>115</v>
      </c>
      <c r="G20" s="50" t="s">
        <v>114</v>
      </c>
      <c r="H20" s="50" t="s">
        <v>113</v>
      </c>
      <c r="I20" s="50" t="s">
        <v>112</v>
      </c>
      <c r="J20" s="49" t="s">
        <v>111</v>
      </c>
      <c r="K20" s="50" t="s">
        <v>52</v>
      </c>
      <c r="L20" s="50"/>
      <c r="M20" s="49" t="s">
        <v>110</v>
      </c>
      <c r="N20" s="50" t="s">
        <v>52</v>
      </c>
      <c r="O20" s="62"/>
      <c r="P20" s="62" t="s">
        <v>203</v>
      </c>
      <c r="Q20" s="51" t="s">
        <v>104</v>
      </c>
      <c r="R20" s="71"/>
      <c r="S20" s="71"/>
      <c r="T20" s="71"/>
      <c r="V20" s="68"/>
      <c r="W20" s="68"/>
    </row>
    <row r="21" spans="1:23" s="68" customFormat="1" ht="41.25" customHeight="1" x14ac:dyDescent="0.25">
      <c r="A21" s="27">
        <f t="shared" si="0"/>
        <v>14</v>
      </c>
      <c r="B21" s="77" t="s">
        <v>61</v>
      </c>
      <c r="C21" s="77" t="s">
        <v>62</v>
      </c>
      <c r="D21" s="26" t="s">
        <v>56</v>
      </c>
      <c r="E21" s="64">
        <v>44502</v>
      </c>
      <c r="F21" s="56" t="s">
        <v>64</v>
      </c>
      <c r="G21" s="56" t="s">
        <v>65</v>
      </c>
      <c r="H21" s="56">
        <v>13</v>
      </c>
      <c r="I21" s="56">
        <v>10</v>
      </c>
      <c r="J21" s="77" t="s">
        <v>66</v>
      </c>
      <c r="K21" s="56" t="s">
        <v>67</v>
      </c>
      <c r="L21" s="56"/>
      <c r="M21" s="77" t="s">
        <v>68</v>
      </c>
      <c r="N21" s="56" t="s">
        <v>69</v>
      </c>
      <c r="O21" s="19"/>
      <c r="P21" s="76" t="s">
        <v>206</v>
      </c>
      <c r="Q21" s="52" t="s">
        <v>103</v>
      </c>
      <c r="R21" s="71"/>
      <c r="S21" s="71"/>
      <c r="T21" s="71"/>
      <c r="U21" s="72"/>
    </row>
    <row r="22" spans="1:23" s="68" customFormat="1" ht="41.25" customHeight="1" x14ac:dyDescent="0.25">
      <c r="A22" s="27">
        <f t="shared" si="0"/>
        <v>15</v>
      </c>
      <c r="B22" s="49" t="s">
        <v>140</v>
      </c>
      <c r="C22" s="49" t="s">
        <v>141</v>
      </c>
      <c r="D22" s="26"/>
      <c r="E22" s="59" t="s">
        <v>142</v>
      </c>
      <c r="F22" s="50" t="s">
        <v>143</v>
      </c>
      <c r="G22" s="50" t="s">
        <v>46</v>
      </c>
      <c r="H22" s="50" t="s">
        <v>47</v>
      </c>
      <c r="I22" s="50" t="s">
        <v>96</v>
      </c>
      <c r="J22" s="49" t="s">
        <v>144</v>
      </c>
      <c r="K22" s="50" t="s">
        <v>54</v>
      </c>
      <c r="L22" s="50"/>
      <c r="M22" s="49" t="s">
        <v>145</v>
      </c>
      <c r="N22" s="50" t="s">
        <v>51</v>
      </c>
      <c r="O22" s="62"/>
      <c r="P22" s="62" t="s">
        <v>198</v>
      </c>
      <c r="Q22" s="51" t="s">
        <v>139</v>
      </c>
      <c r="R22" s="71"/>
      <c r="S22" s="71"/>
      <c r="T22" s="71"/>
      <c r="U22" s="72"/>
    </row>
    <row r="23" spans="1:23" s="68" customFormat="1" ht="41.25" customHeight="1" x14ac:dyDescent="0.25">
      <c r="A23" s="27">
        <f t="shared" si="0"/>
        <v>16</v>
      </c>
      <c r="B23" s="49" t="s">
        <v>148</v>
      </c>
      <c r="C23" s="49" t="s">
        <v>149</v>
      </c>
      <c r="D23" s="26" t="s">
        <v>56</v>
      </c>
      <c r="E23" s="59">
        <v>44309</v>
      </c>
      <c r="F23" s="50" t="s">
        <v>152</v>
      </c>
      <c r="G23" s="50" t="s">
        <v>100</v>
      </c>
      <c r="H23" s="50" t="s">
        <v>48</v>
      </c>
      <c r="I23" s="50">
        <v>1</v>
      </c>
      <c r="J23" s="49" t="s">
        <v>153</v>
      </c>
      <c r="K23" s="50" t="s">
        <v>154</v>
      </c>
      <c r="L23" s="50"/>
      <c r="M23" s="49" t="s">
        <v>155</v>
      </c>
      <c r="N23" s="50" t="s">
        <v>55</v>
      </c>
      <c r="O23" s="62"/>
      <c r="P23" s="62" t="s">
        <v>201</v>
      </c>
      <c r="Q23" s="51" t="s">
        <v>146</v>
      </c>
      <c r="R23" s="71"/>
      <c r="S23" s="71"/>
      <c r="T23" s="71"/>
      <c r="U23" s="72"/>
    </row>
    <row r="24" spans="1:23" s="40" customFormat="1" ht="32.25" customHeight="1" x14ac:dyDescent="0.25">
      <c r="A24" s="27">
        <v>17</v>
      </c>
      <c r="B24" s="49" t="s">
        <v>150</v>
      </c>
      <c r="C24" s="49" t="s">
        <v>59</v>
      </c>
      <c r="D24" s="26" t="s">
        <v>56</v>
      </c>
      <c r="E24" s="59" t="s">
        <v>151</v>
      </c>
      <c r="F24" s="50" t="s">
        <v>156</v>
      </c>
      <c r="G24" s="50" t="s">
        <v>157</v>
      </c>
      <c r="H24" s="50" t="s">
        <v>63</v>
      </c>
      <c r="I24" s="50">
        <v>1</v>
      </c>
      <c r="J24" s="49" t="s">
        <v>158</v>
      </c>
      <c r="K24" s="50" t="s">
        <v>95</v>
      </c>
      <c r="L24" s="50"/>
      <c r="M24" s="49" t="s">
        <v>159</v>
      </c>
      <c r="N24" s="50" t="s">
        <v>95</v>
      </c>
      <c r="O24" s="19"/>
      <c r="P24" s="62" t="s">
        <v>202</v>
      </c>
      <c r="Q24" s="51" t="s">
        <v>147</v>
      </c>
      <c r="R24" s="30"/>
    </row>
    <row r="25" spans="1:23" s="20" customFormat="1" ht="32.25" customHeight="1" x14ac:dyDescent="0.25">
      <c r="A25" s="42"/>
      <c r="B25" s="58"/>
      <c r="C25" s="58"/>
      <c r="D25" s="58"/>
      <c r="E25" s="58"/>
      <c r="F25" s="58"/>
      <c r="G25" s="58"/>
      <c r="H25" s="58"/>
      <c r="I25" s="58"/>
      <c r="J25" s="79"/>
      <c r="K25" s="58"/>
      <c r="L25" s="58"/>
      <c r="M25" s="79"/>
      <c r="N25" s="58"/>
      <c r="O25" s="58"/>
      <c r="P25" s="58"/>
      <c r="Q25" s="58"/>
      <c r="R25" s="37"/>
      <c r="S25" s="37"/>
      <c r="T25" s="37"/>
    </row>
    <row r="26" spans="1:23" s="20" customFormat="1" ht="32.25" customHeight="1" x14ac:dyDescent="0.25">
      <c r="A26" s="45"/>
      <c r="B26" s="37"/>
      <c r="C26" s="37"/>
      <c r="D26" s="37"/>
      <c r="E26" s="37"/>
      <c r="F26" s="28"/>
      <c r="G26" s="44"/>
      <c r="H26" s="44"/>
      <c r="I26" s="44"/>
      <c r="J26" s="44"/>
      <c r="K26" s="37"/>
      <c r="L26" s="37"/>
      <c r="M26" s="37"/>
      <c r="N26" s="37"/>
      <c r="O26" s="37"/>
      <c r="P26" s="37"/>
      <c r="Q26" s="37"/>
      <c r="R26" s="37"/>
      <c r="S26" s="37"/>
      <c r="T26" s="37"/>
    </row>
    <row r="27" spans="1:23" s="20" customFormat="1" ht="32.25" customHeight="1" x14ac:dyDescent="0.25">
      <c r="A27" s="45"/>
      <c r="B27" s="37"/>
      <c r="C27" s="37"/>
      <c r="D27" s="37"/>
      <c r="E27" s="37"/>
      <c r="F27" s="28"/>
      <c r="G27" s="44"/>
      <c r="H27" s="44"/>
      <c r="I27" s="44"/>
      <c r="J27" s="44"/>
      <c r="K27" s="37"/>
      <c r="L27" s="37"/>
      <c r="M27" s="37"/>
      <c r="N27" s="37"/>
      <c r="O27" s="37"/>
      <c r="P27" s="37"/>
      <c r="Q27" s="37"/>
      <c r="R27" s="37"/>
      <c r="S27" s="37"/>
      <c r="T27" s="37"/>
    </row>
    <row r="28" spans="1:23" s="20" customFormat="1" ht="16.5" x14ac:dyDescent="0.25">
      <c r="A28" s="28"/>
      <c r="E28" s="88"/>
      <c r="F28" s="88"/>
      <c r="K28" s="80" t="s">
        <v>38</v>
      </c>
      <c r="L28" s="80"/>
      <c r="M28" s="80"/>
      <c r="N28" s="80"/>
      <c r="R28" s="28"/>
      <c r="S28" s="28"/>
      <c r="T28" s="28"/>
    </row>
    <row r="29" spans="1:23" s="20" customFormat="1" ht="16.5" x14ac:dyDescent="0.25">
      <c r="A29" s="28"/>
      <c r="K29" s="37"/>
      <c r="L29" s="37"/>
      <c r="M29" s="37"/>
      <c r="N29" s="37"/>
      <c r="R29" s="28"/>
      <c r="S29" s="28"/>
      <c r="T29" s="28"/>
    </row>
    <row r="30" spans="1:23" s="20" customFormat="1" ht="16.5" x14ac:dyDescent="0.25">
      <c r="A30" s="28"/>
      <c r="K30" s="37"/>
      <c r="L30" s="37"/>
      <c r="M30" s="37"/>
      <c r="N30" s="37"/>
      <c r="R30" s="28"/>
      <c r="S30" s="28"/>
      <c r="T30" s="28"/>
    </row>
    <row r="31" spans="1:23" s="20" customFormat="1" ht="24.75" customHeight="1" x14ac:dyDescent="0.25">
      <c r="A31" s="31"/>
      <c r="B31" s="31"/>
      <c r="C31" s="31"/>
      <c r="D31" s="43"/>
      <c r="E31" s="43"/>
      <c r="F31" s="31"/>
      <c r="G31" s="36"/>
      <c r="H31" s="31"/>
      <c r="I31" s="31"/>
      <c r="J31" s="32"/>
      <c r="K31" s="31"/>
      <c r="L31" s="31"/>
      <c r="M31" s="32"/>
      <c r="N31" s="32"/>
      <c r="O31" s="32"/>
      <c r="P31" s="32"/>
      <c r="Q31" s="31"/>
      <c r="R31" s="31"/>
      <c r="S31" s="31"/>
      <c r="T31" s="31"/>
    </row>
    <row r="32" spans="1:23" s="20" customFormat="1" ht="15" x14ac:dyDescent="0.25">
      <c r="A32" s="31"/>
      <c r="B32" s="31"/>
      <c r="C32" s="31"/>
      <c r="D32" s="43"/>
      <c r="E32" s="43"/>
      <c r="F32" s="31"/>
      <c r="G32" s="31"/>
      <c r="H32" s="31"/>
      <c r="I32" s="31"/>
      <c r="J32" s="32"/>
      <c r="K32" s="31"/>
      <c r="L32" s="31"/>
      <c r="M32" s="39"/>
      <c r="N32" s="32"/>
      <c r="O32" s="32"/>
      <c r="P32" s="32"/>
      <c r="Q32" s="31"/>
      <c r="R32" s="31"/>
      <c r="S32" s="31"/>
      <c r="T32" s="31"/>
    </row>
    <row r="33" spans="1:20" s="20" customFormat="1" ht="15" x14ac:dyDescent="0.25">
      <c r="A33" s="31"/>
      <c r="B33" s="31"/>
      <c r="C33" s="31"/>
      <c r="D33" s="43"/>
      <c r="E33" s="43"/>
      <c r="F33" s="31"/>
      <c r="G33" s="31"/>
      <c r="H33" s="31"/>
      <c r="I33" s="31"/>
      <c r="J33" s="75"/>
      <c r="K33" s="87" t="s">
        <v>187</v>
      </c>
      <c r="L33" s="87"/>
      <c r="M33" s="87"/>
      <c r="N33" s="87"/>
      <c r="O33" s="41"/>
      <c r="P33" s="41"/>
      <c r="Q33" s="31"/>
      <c r="R33" s="31"/>
      <c r="S33" s="31"/>
      <c r="T33" s="31"/>
    </row>
    <row r="34" spans="1:20" s="20" customFormat="1" ht="16.5" x14ac:dyDescent="0.25">
      <c r="A34" s="80"/>
      <c r="B34" s="80"/>
      <c r="C34" s="80"/>
      <c r="D34" s="80"/>
      <c r="E34" s="37"/>
      <c r="F34" s="31"/>
      <c r="G34" s="81"/>
      <c r="H34" s="81"/>
      <c r="I34" s="81"/>
      <c r="J34" s="44"/>
      <c r="K34" s="80"/>
      <c r="L34" s="80"/>
      <c r="M34" s="80"/>
      <c r="N34" s="80"/>
      <c r="O34" s="37"/>
      <c r="P34" s="37"/>
      <c r="Q34" s="37"/>
      <c r="R34" s="37"/>
      <c r="S34" s="37"/>
      <c r="T34" s="37"/>
    </row>
    <row r="35" spans="1:20" x14ac:dyDescent="0.1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</row>
    <row r="36" spans="1:20" x14ac:dyDescent="0.1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20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spans="1:20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pans="1:20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</row>
    <row r="40" spans="1:20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20" x14ac:dyDescent="0.1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1:20" x14ac:dyDescent="0.1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</sheetData>
  <autoFilter ref="A6:W7">
    <filterColumn colId="5" showButton="0"/>
    <filterColumn colId="6" showButton="0"/>
    <filterColumn colId="7" showButton="0"/>
  </autoFilter>
  <sortState ref="A8:Q24">
    <sortCondition ref="C8:C24"/>
    <sortCondition ref="B8:B24"/>
  </sortState>
  <mergeCells count="25">
    <mergeCell ref="A1:D1"/>
    <mergeCell ref="A2:D2"/>
    <mergeCell ref="A5:F5"/>
    <mergeCell ref="A6:A7"/>
    <mergeCell ref="D6:D7"/>
    <mergeCell ref="E6:E7"/>
    <mergeCell ref="F6:I6"/>
    <mergeCell ref="A3:Q3"/>
    <mergeCell ref="A4:Q4"/>
    <mergeCell ref="O6:O7"/>
    <mergeCell ref="L6:L7"/>
    <mergeCell ref="Q6:Q7"/>
    <mergeCell ref="A34:D34"/>
    <mergeCell ref="G34:I34"/>
    <mergeCell ref="K34:N34"/>
    <mergeCell ref="P6:P7"/>
    <mergeCell ref="J6:J7"/>
    <mergeCell ref="K6:K7"/>
    <mergeCell ref="M6:M7"/>
    <mergeCell ref="N6:N7"/>
    <mergeCell ref="K28:N28"/>
    <mergeCell ref="K33:N33"/>
    <mergeCell ref="E28:F28"/>
    <mergeCell ref="B6:B7"/>
    <mergeCell ref="C6:C7"/>
  </mergeCells>
  <printOptions horizontalCentered="1"/>
  <pageMargins left="0.23622047244094491" right="0.15748031496062992" top="0.19685039370078741" bottom="0.12" header="0.19685039370078741" footer="0.14000000000000001"/>
  <pageSetup paperSize="9" scale="50" orientation="landscape" r:id="rId1"/>
  <rowBreaks count="1" manualBreakCount="1">
    <brk id="33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Tong hop</vt:lpstr>
      <vt:lpstr>GB1</vt:lpstr>
      <vt:lpstr>'GB1'!Print_Area</vt:lpstr>
      <vt:lpstr>'GB1'!Print_Titles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MERCURY</cp:lastModifiedBy>
  <cp:lastPrinted>2023-08-17T01:16:17Z</cp:lastPrinted>
  <dcterms:created xsi:type="dcterms:W3CDTF">2021-08-10T03:36:06Z</dcterms:created>
  <dcterms:modified xsi:type="dcterms:W3CDTF">2023-08-18T05:34:30Z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ExcelLinker_B4578C4A_20F2_4E10_A9F9_49F26BAC04FA">
    <vt:lpwstr>0</vt:lpwstr>
  </property>
</Properties>
</file>